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BUI\Desktop\ADM\ONG - AMOR DE BICHO\2019\"/>
    </mc:Choice>
  </mc:AlternateContent>
  <xr:revisionPtr revIDLastSave="0" documentId="8_{635E3E94-8E7B-4115-9DA3-12BE540A9B6D}" xr6:coauthVersionLast="43" xr6:coauthVersionMax="43" xr10:uidLastSave="{00000000-0000-0000-0000-000000000000}"/>
  <bookViews>
    <workbookView xWindow="-120" yWindow="-120" windowWidth="21240" windowHeight="15390" xr2:uid="{00000000-000D-0000-FFFF-FFFF00000000}"/>
  </bookViews>
  <sheets>
    <sheet name="Pagamento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3" l="1"/>
  <c r="C39" i="3"/>
  <c r="C36" i="3"/>
  <c r="C35" i="3" l="1"/>
  <c r="D14" i="3"/>
  <c r="D35" i="3" s="1"/>
</calcChain>
</file>

<file path=xl/sharedStrings.xml><?xml version="1.0" encoding="utf-8"?>
<sst xmlns="http://schemas.openxmlformats.org/spreadsheetml/2006/main" count="23" uniqueCount="23">
  <si>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</si>
  <si>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</si>
  <si>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</si>
  <si>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</si>
  <si>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</si>
  <si>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</si>
  <si>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</si>
  <si>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</si>
  <si>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</si>
  <si>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</si>
  <si>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</si>
  <si>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</si>
  <si>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</si>
  <si>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DIVIDA</t>
  </si>
  <si>
    <t>PAGAMENTO</t>
  </si>
  <si>
    <t>ONG AMOR DE BICHO - RELATÓRIO DE DIVIDAS E PAGAMENTOS 2018</t>
  </si>
  <si>
    <t>divida em aberto 2017</t>
  </si>
  <si>
    <t>janeiro/19 - ate 09/01</t>
  </si>
  <si>
    <t>Após 09/01 - ate 29/05/2019</t>
  </si>
  <si>
    <t>TOTAL DA DIVIDA - ANTIGA</t>
  </si>
  <si>
    <t>TOTAL DA DIVIDA - NOVA</t>
  </si>
  <si>
    <t>(relatorios enviados 29/05/2019)</t>
  </si>
  <si>
    <t>(relatorios enviados 10/01/2019)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</si>
</sst>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4" fillId="0" borderId="1" xfId="0" applyNumberFormat="1" applyFont="1" applyBorder="1"/>
    <xf numFmtId="0" fontId="7" fillId="0" borderId="0" xfId="0" applyFont="1"/>
    <xf numFmtId="164" fontId="8" fillId="3" borderId="2" xfId="0" applyNumberFormat="1" applyFont="1" applyFill="1" applyBorder="1" applyAlignment="1">
      <alignment horizontal="center"/>
    </xf>
    <xf numFmtId="164" fontId="4" fillId="0" borderId="7" xfId="0" applyNumberFormat="1" applyFont="1" applyBorder="1"/>
    <xf numFmtId="164" fontId="1" fillId="0" borderId="8" xfId="0" applyNumberFormat="1" applyFont="1" applyBorder="1"/>
    <xf numFmtId="164" fontId="4" fillId="0" borderId="9" xfId="0" applyNumberFormat="1" applyFont="1" applyBorder="1"/>
    <xf numFmtId="164" fontId="1" fillId="0" borderId="10" xfId="0" applyNumberFormat="1" applyFont="1" applyBorder="1"/>
    <xf numFmtId="164" fontId="0" fillId="0" borderId="10" xfId="0" applyNumberFormat="1" applyBorder="1"/>
    <xf numFmtId="164" fontId="0" fillId="0" borderId="9" xfId="0" applyNumberFormat="1" applyBorder="1"/>
    <xf numFmtId="164" fontId="5" fillId="0" borderId="9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2" fillId="2" borderId="11" xfId="0" applyNumberFormat="1" applyFont="1" applyFill="1" applyBorder="1" applyAlignment="1">
      <alignment horizontal="center"/>
    </xf>
    <xf numFmtId="164" fontId="9" fillId="0" borderId="3" xfId="0" applyNumberFormat="1" applyFont="1" applyBorder="1"/>
    <xf numFmtId="164" fontId="5" fillId="4" borderId="10" xfId="0" applyNumberFormat="1" applyFont="1" applyFill="1" applyBorder="1"/>
    <xf numFmtId="164" fontId="5" fillId="5" borderId="1" xfId="0" applyNumberFormat="1" applyFont="1" applyFill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4" fontId="0" fillId="0" borderId="0" xfId="0" applyNumberFormat="1"/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5" fillId="5" borderId="15" xfId="0" applyNumberFormat="1" applyFont="1" applyFill="1" applyBorder="1"/>
    <xf numFmtId="0" fontId="0" fillId="0" borderId="0" xfId="0" applyFill="1"/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11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142875</xdr:rowOff>
    </xdr:from>
    <xdr:to>
      <xdr:col>3</xdr:col>
      <xdr:colOff>19050</xdr:colOff>
      <xdr:row>4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875"/>
          <a:ext cx="28860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45"/>
  <sheetViews>
    <sheetView tabSelected="1" topLeftCell="A13" workbookViewId="0">
      <selection activeCell="G21" sqref="G21"/>
    </sheetView>
  </sheetViews>
  <sheetFormatPr defaultRowHeight="15" x14ac:dyDescent="0.25"/>
  <cols>
    <col min="2" max="2" width="29.28515625" customWidth="1"/>
    <col min="3" max="3" width="22.85546875" customWidth="1"/>
    <col min="4" max="4" width="16.28515625" bestFit="1" customWidth="1"/>
    <col min="5" max="5" width="32.28515625" customWidth="1"/>
  </cols>
  <sheetData>
    <row r="5" spans="2:5" ht="15.75" thickBot="1" x14ac:dyDescent="0.3"/>
    <row r="6" spans="2:5" ht="15.75" thickBot="1" x14ac:dyDescent="0.3">
      <c r="B6" s="21" t="s">
        <v>15</v>
      </c>
      <c r="C6" s="22"/>
      <c r="D6" s="23"/>
    </row>
    <row r="7" spans="2:5" s="3" customFormat="1" ht="16.5" thickBot="1" x14ac:dyDescent="0.3">
      <c r="B7" s="4" t="s">
        <v>12</v>
      </c>
      <c r="C7" s="4" t="s">
        <v>13</v>
      </c>
      <c r="D7" s="4" t="s">
        <v>14</v>
      </c>
    </row>
    <row r="8" spans="2:5" x14ac:dyDescent="0.25">
      <c r="B8" s="5" t="s">
        <v>16</v>
      </c>
      <c r="C8" s="15">
        <v>6799.99</v>
      </c>
      <c r="D8" s="6">
        <v>0</v>
      </c>
      <c r="E8" s="1"/>
    </row>
    <row r="9" spans="2:5" x14ac:dyDescent="0.25">
      <c r="B9" s="5"/>
      <c r="C9" s="15"/>
      <c r="D9" s="6"/>
    </row>
    <row r="10" spans="2:5" x14ac:dyDescent="0.25">
      <c r="B10" s="5" t="s">
        <v>0</v>
      </c>
      <c r="C10" s="15">
        <v>6190.78</v>
      </c>
      <c r="D10" s="6">
        <v>5333.99</v>
      </c>
    </row>
    <row r="11" spans="2:5" x14ac:dyDescent="0.25">
      <c r="B11" s="7"/>
      <c r="C11" s="2"/>
      <c r="D11" s="8"/>
    </row>
    <row r="12" spans="2:5" x14ac:dyDescent="0.25">
      <c r="B12" s="7" t="s">
        <v>1</v>
      </c>
      <c r="C12" s="15">
        <v>17527.990000000002</v>
      </c>
      <c r="D12" s="8">
        <v>12067.88</v>
      </c>
    </row>
    <row r="13" spans="2:5" x14ac:dyDescent="0.25">
      <c r="B13" s="7"/>
      <c r="C13" s="2"/>
      <c r="D13" s="9"/>
    </row>
    <row r="14" spans="2:5" x14ac:dyDescent="0.25">
      <c r="B14" s="7" t="s">
        <v>2</v>
      </c>
      <c r="C14" s="18">
        <v>8739.61</v>
      </c>
      <c r="D14" s="8">
        <f>1342.83</f>
        <v>1342.83</v>
      </c>
    </row>
    <row r="15" spans="2:5" x14ac:dyDescent="0.25">
      <c r="B15" s="7"/>
      <c r="C15" s="18"/>
      <c r="D15" s="8"/>
    </row>
    <row r="16" spans="2:5" x14ac:dyDescent="0.25">
      <c r="B16" s="7" t="s">
        <v>3</v>
      </c>
      <c r="C16" s="18">
        <v>13527.36</v>
      </c>
      <c r="D16" s="8">
        <v>1509</v>
      </c>
    </row>
    <row r="17" spans="2:4" x14ac:dyDescent="0.25">
      <c r="B17" s="10"/>
      <c r="C17" s="19"/>
      <c r="D17" s="9"/>
    </row>
    <row r="18" spans="2:4" x14ac:dyDescent="0.25">
      <c r="B18" s="11" t="s">
        <v>4</v>
      </c>
      <c r="C18" s="18">
        <v>4854.1099999999997</v>
      </c>
      <c r="D18" s="8">
        <v>14970</v>
      </c>
    </row>
    <row r="19" spans="2:4" x14ac:dyDescent="0.25">
      <c r="B19" s="12"/>
      <c r="C19" s="19"/>
      <c r="D19" s="13"/>
    </row>
    <row r="20" spans="2:4" x14ac:dyDescent="0.25">
      <c r="B20" s="11" t="s">
        <v>5</v>
      </c>
      <c r="C20" s="18">
        <v>14329.84</v>
      </c>
      <c r="D20" s="8">
        <v>7288.5</v>
      </c>
    </row>
    <row r="21" spans="2:4" x14ac:dyDescent="0.25">
      <c r="B21" s="11"/>
      <c r="C21" s="18"/>
      <c r="D21" s="8"/>
    </row>
    <row r="22" spans="2:4" x14ac:dyDescent="0.25">
      <c r="B22" s="11" t="s">
        <v>6</v>
      </c>
      <c r="C22" s="18">
        <v>22952.43</v>
      </c>
      <c r="D22" s="8">
        <v>758</v>
      </c>
    </row>
    <row r="23" spans="2:4" x14ac:dyDescent="0.25">
      <c r="B23" s="11"/>
      <c r="C23" s="18"/>
      <c r="D23" s="8"/>
    </row>
    <row r="24" spans="2:4" x14ac:dyDescent="0.25">
      <c r="B24" s="11" t="s">
        <v>7</v>
      </c>
      <c r="C24" s="18">
        <v>5317.1</v>
      </c>
      <c r="D24" s="8">
        <v>7380.91</v>
      </c>
    </row>
    <row r="25" spans="2:4" x14ac:dyDescent="0.25">
      <c r="B25" s="11"/>
      <c r="C25" s="18"/>
      <c r="D25" s="8"/>
    </row>
    <row r="26" spans="2:4" x14ac:dyDescent="0.25">
      <c r="B26" s="11" t="s">
        <v>8</v>
      </c>
      <c r="C26" s="18">
        <v>1434.28</v>
      </c>
      <c r="D26" s="8">
        <v>2887</v>
      </c>
    </row>
    <row r="27" spans="2:4" x14ac:dyDescent="0.25">
      <c r="B27" s="11"/>
      <c r="C27" s="18"/>
      <c r="D27" s="8"/>
    </row>
    <row r="28" spans="2:4" x14ac:dyDescent="0.25">
      <c r="B28" s="11" t="s">
        <v>9</v>
      </c>
      <c r="C28" s="18">
        <v>9346.84</v>
      </c>
      <c r="D28" s="8">
        <v>2352.91</v>
      </c>
    </row>
    <row r="29" spans="2:4" x14ac:dyDescent="0.25">
      <c r="B29" s="12"/>
      <c r="C29" s="19"/>
      <c r="D29" s="8"/>
    </row>
    <row r="30" spans="2:4" x14ac:dyDescent="0.25">
      <c r="B30" s="11" t="s">
        <v>10</v>
      </c>
      <c r="C30" s="18">
        <v>3098.65</v>
      </c>
      <c r="D30" s="8">
        <v>17233.900000000001</v>
      </c>
    </row>
    <row r="31" spans="2:4" x14ac:dyDescent="0.25">
      <c r="B31" s="11"/>
      <c r="C31" s="18"/>
      <c r="D31" s="8"/>
    </row>
    <row r="32" spans="2:4" x14ac:dyDescent="0.25">
      <c r="B32" s="11" t="s">
        <v>11</v>
      </c>
      <c r="C32" s="18">
        <v>6136.29</v>
      </c>
      <c r="D32" s="8">
        <v>7118.7</v>
      </c>
    </row>
    <row r="33" spans="2:5" x14ac:dyDescent="0.25">
      <c r="B33" s="11"/>
      <c r="C33" s="18"/>
      <c r="D33" s="8"/>
    </row>
    <row r="34" spans="2:5" x14ac:dyDescent="0.25">
      <c r="B34" s="11" t="s">
        <v>17</v>
      </c>
      <c r="C34" s="18">
        <v>323.01</v>
      </c>
      <c r="D34" s="8">
        <v>323</v>
      </c>
    </row>
    <row r="35" spans="2:5" x14ac:dyDescent="0.25">
      <c r="B35" s="12"/>
      <c r="C35" s="17">
        <f>SUM(C8:C34)</f>
        <v>120578.28</v>
      </c>
      <c r="D35" s="16">
        <f>SUM(D8:D34)</f>
        <v>80566.62000000001</v>
      </c>
    </row>
    <row r="36" spans="2:5" s="27" customFormat="1" ht="18" thickBot="1" x14ac:dyDescent="0.45">
      <c r="B36" s="14" t="s">
        <v>19</v>
      </c>
      <c r="C36" s="24">
        <f>SUM(C35-D35)</f>
        <v>40011.659999999989</v>
      </c>
      <c r="D36" s="25"/>
      <c r="E36" s="27" t="s">
        <v>22</v>
      </c>
    </row>
    <row r="37" spans="2:5" s="27" customFormat="1" ht="17.25" x14ac:dyDescent="0.4">
      <c r="B37" s="28"/>
      <c r="C37" s="29"/>
      <c r="D37" s="30"/>
    </row>
    <row r="38" spans="2:5" s="27" customFormat="1" x14ac:dyDescent="0.25">
      <c r="B38" s="11" t="s">
        <v>18</v>
      </c>
      <c r="C38" s="26">
        <v>22952.76</v>
      </c>
      <c r="D38" s="16">
        <v>18651.3</v>
      </c>
      <c r="E38" s="27" t="s">
        <v>21</v>
      </c>
    </row>
    <row r="39" spans="2:5" ht="18" thickBot="1" x14ac:dyDescent="0.45">
      <c r="B39" s="14" t="s">
        <v>20</v>
      </c>
      <c r="C39" s="24">
        <f>SUM(C38-D38)</f>
        <v>4301.4599999999991</v>
      </c>
      <c r="D39" s="25"/>
    </row>
    <row r="40" spans="2:5" x14ac:dyDescent="0.25">
      <c r="D40" s="1"/>
    </row>
    <row r="41" spans="2:5" x14ac:dyDescent="0.25">
      <c r="D41" s="31">
        <f>C36+C39</f>
        <v>44313.119999999988</v>
      </c>
    </row>
    <row r="42" spans="2:5" x14ac:dyDescent="0.25">
      <c r="D42" s="1"/>
    </row>
    <row r="43" spans="2:5" x14ac:dyDescent="0.25">
      <c r="D43" s="20"/>
    </row>
    <row r="44" spans="2:5" x14ac:dyDescent="0.25">
      <c r="D44" s="1"/>
    </row>
    <row r="45" spans="2:5" x14ac:dyDescent="0.25">
      <c r="C45" s="1"/>
      <c r="D45" s="1"/>
    </row>
  </sheetData>
  <mergeCells count="3">
    <mergeCell ref="B6:D6"/>
    <mergeCell ref="C39:D39"/>
    <mergeCell ref="C36:D3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</dc:creator>
  <cp:lastModifiedBy>CVCambui</cp:lastModifiedBy>
  <cp:lastPrinted>2018-06-04T19:32:30Z</cp:lastPrinted>
  <dcterms:created xsi:type="dcterms:W3CDTF">2016-07-05T15:26:11Z</dcterms:created>
  <dcterms:modified xsi:type="dcterms:W3CDTF">2019-05-29T11:33:39Z</dcterms:modified>
</cp:coreProperties>
</file>